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ille\Documents\tyäjuttuja\TVT-ajokortti\TVT-materiaali\Vuosipäivitys 2013-2014\Muut liitteet\"/>
    </mc:Choice>
  </mc:AlternateContent>
  <bookViews>
    <workbookView xWindow="0" yWindow="45" windowWidth="15195" windowHeight="844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G9" i="1" l="1"/>
  <c r="G10" i="1"/>
  <c r="G11" i="1"/>
  <c r="B12" i="1"/>
  <c r="C12" i="1"/>
  <c r="D12" i="1"/>
  <c r="D13" i="1" s="1"/>
  <c r="D22" i="1" s="1"/>
  <c r="E12" i="1"/>
  <c r="E13" i="1" s="1"/>
  <c r="E22" i="1" s="1"/>
  <c r="F12" i="1"/>
  <c r="B13" i="1"/>
  <c r="C13" i="1"/>
  <c r="F13" i="1"/>
  <c r="G16" i="1"/>
  <c r="G17" i="1"/>
  <c r="G18" i="1"/>
  <c r="G19" i="1"/>
  <c r="B20" i="1"/>
  <c r="C20" i="1"/>
  <c r="D20" i="1"/>
  <c r="G20" i="1" s="1"/>
  <c r="E20" i="1"/>
  <c r="F20" i="1"/>
  <c r="B22" i="1"/>
  <c r="C22" i="1"/>
  <c r="F22" i="1"/>
  <c r="G12" i="1" l="1"/>
  <c r="G13" i="1" s="1"/>
  <c r="G22" i="1" s="1"/>
</calcChain>
</file>

<file path=xl/sharedStrings.xml><?xml version="1.0" encoding="utf-8"?>
<sst xmlns="http://schemas.openxmlformats.org/spreadsheetml/2006/main" count="30" uniqueCount="21">
  <si>
    <t>Oma budjetti</t>
  </si>
  <si>
    <t xml:space="preserve"> </t>
  </si>
  <si>
    <t>Työtunnit/kk</t>
  </si>
  <si>
    <t>Tulot</t>
  </si>
  <si>
    <t>Tammi</t>
  </si>
  <si>
    <t>Helmi</t>
  </si>
  <si>
    <t>Maalis</t>
  </si>
  <si>
    <t>Huhti</t>
  </si>
  <si>
    <t>Touko</t>
  </si>
  <si>
    <t>Yhteensä</t>
  </si>
  <si>
    <t>Opintoraha</t>
  </si>
  <si>
    <t>Asumislisä</t>
  </si>
  <si>
    <t>Opintolaina</t>
  </si>
  <si>
    <t>Muut tulot</t>
  </si>
  <si>
    <t>Kulut</t>
  </si>
  <si>
    <t>Vuokra</t>
  </si>
  <si>
    <t>Ruoka</t>
  </si>
  <si>
    <t>Vaatteet</t>
  </si>
  <si>
    <t>Muut kulut</t>
  </si>
  <si>
    <t>Jää säästöön</t>
  </si>
  <si>
    <t>Päivitetty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</si>
</sst>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">
    <xf numFmtId="0" fontId="0" fillId="0" borderId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3" borderId="0" applyNumberFormat="0" applyBorder="0" applyAlignment="0" applyProtection="0"/>
  </cellStyleXfs>
  <cellXfs count="9">
    <xf numFmtId="0" fontId="0" fillId="0" borderId="0" xfId="0"/>
    <xf numFmtId="0" fontId="2" fillId="0" borderId="0" xfId="0" applyFont="1"/>
    <xf numFmtId="2" fontId="0" fillId="0" borderId="0" xfId="0" applyNumberFormat="1"/>
    <xf numFmtId="14" fontId="0" fillId="0" borderId="0" xfId="0" applyNumberFormat="1"/>
    <xf numFmtId="0" fontId="3" fillId="2" borderId="2" xfId="1" applyFill="1"/>
    <xf numFmtId="0" fontId="5" fillId="3" borderId="1" xfId="3" applyBorder="1"/>
    <xf numFmtId="0" fontId="5" fillId="3" borderId="0" xfId="3" applyBorder="1"/>
    <xf numFmtId="0" fontId="4" fillId="0" borderId="3" xfId="2"/>
    <xf numFmtId="2" fontId="4" fillId="0" borderId="3" xfId="2" applyNumberFormat="1"/>
  </cellXfs>
  <cellStyles count="4">
    <cellStyle name="60% - Accent1" xfId="3" builtinId="32"/>
    <cellStyle name="Heading 1" xfId="1" builtinId="16"/>
    <cellStyle name="Normal" xfId="0" builtinId="0"/>
    <cellStyle name="Total" xfId="2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Tulot</a:t>
            </a:r>
          </a:p>
        </c:rich>
      </c:tx>
      <c:layout>
        <c:manualLayout>
          <c:xMode val="edge"/>
          <c:yMode val="edge"/>
          <c:x val="0.46005799449163065"/>
          <c:y val="3.6901599039261102E-2"/>
        </c:manualLayout>
      </c:layout>
      <c:overlay val="0"/>
    </c:title>
    <c:autoTitleDeleted val="0"/>
    <c:view3D>
      <c:rotX val="15"/>
      <c:hPercent val="58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959380126524808"/>
          <c:y val="0.17712767538845328"/>
          <c:w val="0.67388776657928995"/>
          <c:h val="0.6826795822263304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Sheet1!$G$8</c:f>
              <c:strCache>
                <c:ptCount val="1"/>
                <c:pt idx="0">
                  <c:v>Yhteensä</c:v>
                </c:pt>
              </c:strCache>
            </c:strRef>
          </c:tx>
          <c:invertIfNegative val="0"/>
          <c:cat>
            <c:strRef>
              <c:f>Sheet1!$A$9:$A$12</c:f>
              <c:strCache>
                <c:ptCount val="4"/>
                <c:pt idx="0">
                  <c:v>Opintoraha</c:v>
                </c:pt>
                <c:pt idx="1">
                  <c:v>Asumislisä</c:v>
                </c:pt>
                <c:pt idx="2">
                  <c:v>Opintolaina</c:v>
                </c:pt>
                <c:pt idx="3">
                  <c:v>Muut tulot</c:v>
                </c:pt>
              </c:strCache>
            </c:strRef>
          </c:cat>
          <c:val>
            <c:numRef>
              <c:f>Sheet1!$G$9:$G$12</c:f>
              <c:numCache>
                <c:formatCode>0.00</c:formatCode>
                <c:ptCount val="4"/>
                <c:pt idx="0">
                  <c:v>1295</c:v>
                </c:pt>
                <c:pt idx="1">
                  <c:v>857.75</c:v>
                </c:pt>
                <c:pt idx="2">
                  <c:v>1100</c:v>
                </c:pt>
                <c:pt idx="3">
                  <c:v>1680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36724160"/>
        <c:axId val="336722480"/>
        <c:axId val="0"/>
      </c:bar3DChart>
      <c:catAx>
        <c:axId val="336724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fi-FI"/>
          </a:p>
        </c:txPr>
        <c:crossAx val="336722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3672248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fi-FI"/>
          </a:p>
        </c:txPr>
        <c:crossAx val="3367241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72404314098335"/>
          <c:y val="0.52769286626143375"/>
          <c:w val="0.15551256151829768"/>
          <c:h val="7.7493357982448316E-2"/>
        </c:manualLayout>
      </c:layout>
      <c:overlay val="0"/>
    </c:legend>
    <c:plotVisOnly val="1"/>
    <c:dispBlanksAs val="gap"/>
    <c:showDLblsOverMax val="0"/>
  </c:chart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Kulut</a:t>
            </a:r>
          </a:p>
        </c:rich>
      </c:tx>
      <c:layout>
        <c:manualLayout>
          <c:xMode val="edge"/>
          <c:yMode val="edge"/>
          <c:x val="0.45771493221156956"/>
          <c:y val="3.9216887772296948E-2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751002554685655"/>
          <c:y val="0.22353626030209259"/>
          <c:w val="0.64644099430828306"/>
          <c:h val="0.46668096449033364"/>
        </c:manualLayout>
      </c:layout>
      <c:pie3DChart>
        <c:varyColors val="1"/>
        <c:ser>
          <c:idx val="0"/>
          <c:order val="0"/>
          <c:tx>
            <c:strRef>
              <c:f>Sheet1!$G$15</c:f>
              <c:strCache>
                <c:ptCount val="1"/>
                <c:pt idx="0">
                  <c:v>Yhteensä</c:v>
                </c:pt>
              </c:strCache>
            </c:strRef>
          </c:tx>
          <c:dLbls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Sheet1!$A$16:$A$19</c:f>
              <c:strCache>
                <c:ptCount val="4"/>
                <c:pt idx="0">
                  <c:v>Vuokra</c:v>
                </c:pt>
                <c:pt idx="1">
                  <c:v>Ruoka</c:v>
                </c:pt>
                <c:pt idx="2">
                  <c:v>Vaatteet</c:v>
                </c:pt>
                <c:pt idx="3">
                  <c:v>Muut kulut</c:v>
                </c:pt>
              </c:strCache>
            </c:strRef>
          </c:cat>
          <c:val>
            <c:numRef>
              <c:f>Sheet1!$G$16:$G$19</c:f>
              <c:numCache>
                <c:formatCode>0.00</c:formatCode>
                <c:ptCount val="4"/>
                <c:pt idx="0">
                  <c:v>2000</c:v>
                </c:pt>
                <c:pt idx="1">
                  <c:v>650</c:v>
                </c:pt>
                <c:pt idx="2">
                  <c:v>600</c:v>
                </c:pt>
                <c:pt idx="3">
                  <c:v>830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legend>
      <c:legendPos val="b"/>
      <c:layout>
        <c:manualLayout>
          <c:xMode val="edge"/>
          <c:yMode val="edge"/>
          <c:x val="0.25380401454385609"/>
          <c:y val="0.88237997487668129"/>
          <c:w val="0.47506905286414092"/>
          <c:h val="8.6277153099053275E-2"/>
        </c:manualLayout>
      </c:layout>
      <c:overlay val="0"/>
    </c:legend>
    <c:plotVisOnly val="1"/>
    <c:dispBlanksAs val="zero"/>
    <c:showDLblsOverMax val="0"/>
  </c:chart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22</xdr:row>
      <xdr:rowOff>152400</xdr:rowOff>
    </xdr:from>
    <xdr:to>
      <xdr:col>7</xdr:col>
      <xdr:colOff>323850</xdr:colOff>
      <xdr:row>38</xdr:row>
      <xdr:rowOff>142875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352425</xdr:colOff>
      <xdr:row>40</xdr:row>
      <xdr:rowOff>57150</xdr:rowOff>
    </xdr:from>
    <xdr:to>
      <xdr:col>7</xdr:col>
      <xdr:colOff>314325</xdr:colOff>
      <xdr:row>55</xdr:row>
      <xdr:rowOff>57150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abSelected="1" zoomScale="90" workbookViewId="0">
      <selection activeCell="B2" sqref="B2"/>
    </sheetView>
  </sheetViews>
  <sheetFormatPr defaultRowHeight="12.75" x14ac:dyDescent="0.2"/>
  <cols>
    <col min="1" max="1" width="14" customWidth="1"/>
    <col min="2" max="2" width="10.7109375" customWidth="1"/>
    <col min="3" max="3" width="8.42578125" customWidth="1"/>
    <col min="4" max="5" width="7.85546875" customWidth="1"/>
    <col min="6" max="6" width="8.42578125" customWidth="1"/>
  </cols>
  <sheetData>
    <row r="1" spans="1:7" x14ac:dyDescent="0.2">
      <c r="A1" s="1" t="s">
        <v>20</v>
      </c>
      <c r="B1" s="3">
        <v>41768</v>
      </c>
    </row>
    <row r="4" spans="1:7" ht="20.25" thickBot="1" x14ac:dyDescent="0.35">
      <c r="A4" s="4" t="s">
        <v>0</v>
      </c>
      <c r="B4" s="4"/>
      <c r="C4" s="4"/>
      <c r="D4" s="4"/>
      <c r="E4" s="4"/>
      <c r="F4" s="4"/>
      <c r="G4" s="4"/>
    </row>
    <row r="5" spans="1:7" ht="13.5" thickTop="1" x14ac:dyDescent="0.2"/>
    <row r="6" spans="1:7" x14ac:dyDescent="0.2">
      <c r="A6" t="s">
        <v>2</v>
      </c>
      <c r="B6">
        <v>28</v>
      </c>
    </row>
    <row r="8" spans="1:7" ht="15" x14ac:dyDescent="0.25">
      <c r="A8" s="5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  <c r="G8" s="6" t="s">
        <v>9</v>
      </c>
    </row>
    <row r="9" spans="1:7" x14ac:dyDescent="0.2">
      <c r="A9" s="1" t="s">
        <v>10</v>
      </c>
      <c r="B9" s="2">
        <v>259</v>
      </c>
      <c r="C9" s="2">
        <v>259</v>
      </c>
      <c r="D9" s="2">
        <v>259</v>
      </c>
      <c r="E9" s="2">
        <v>259</v>
      </c>
      <c r="F9" s="2">
        <v>259</v>
      </c>
      <c r="G9" s="2">
        <f>SUM(B9:F9)</f>
        <v>1295</v>
      </c>
    </row>
    <row r="10" spans="1:7" x14ac:dyDescent="0.2">
      <c r="A10" s="1" t="s">
        <v>11</v>
      </c>
      <c r="B10" s="2">
        <v>171.55</v>
      </c>
      <c r="C10" s="2">
        <v>171.55</v>
      </c>
      <c r="D10" s="2">
        <v>171.55</v>
      </c>
      <c r="E10" s="2">
        <v>171.55</v>
      </c>
      <c r="F10" s="2">
        <v>171.55</v>
      </c>
      <c r="G10" s="2">
        <f>SUM(B10:F10)</f>
        <v>857.75</v>
      </c>
    </row>
    <row r="11" spans="1:7" x14ac:dyDescent="0.2">
      <c r="A11" s="1" t="s">
        <v>12</v>
      </c>
      <c r="B11" s="2">
        <v>220</v>
      </c>
      <c r="C11" s="2">
        <v>220</v>
      </c>
      <c r="D11" s="2">
        <v>220</v>
      </c>
      <c r="E11" s="2">
        <v>220</v>
      </c>
      <c r="F11" s="2">
        <v>220</v>
      </c>
      <c r="G11" s="2">
        <f>SUM(B11:F11)</f>
        <v>1100</v>
      </c>
    </row>
    <row r="12" spans="1:7" x14ac:dyDescent="0.2">
      <c r="A12" s="1" t="s">
        <v>13</v>
      </c>
      <c r="B12" s="2">
        <f>$B$6*12</f>
        <v>336</v>
      </c>
      <c r="C12" s="2">
        <f>$B$6*12</f>
        <v>336</v>
      </c>
      <c r="D12" s="2">
        <f>$B$6*12</f>
        <v>336</v>
      </c>
      <c r="E12" s="2">
        <f>$B$6*12</f>
        <v>336</v>
      </c>
      <c r="F12" s="2">
        <f>$B$6*12</f>
        <v>336</v>
      </c>
      <c r="G12" s="2">
        <f>SUM(B12:F12)</f>
        <v>1680</v>
      </c>
    </row>
    <row r="13" spans="1:7" x14ac:dyDescent="0.2">
      <c r="A13" s="1" t="s">
        <v>9</v>
      </c>
      <c r="B13" s="2">
        <f t="shared" ref="B13:G13" si="0">SUM(B9:B12)</f>
        <v>986.55</v>
      </c>
      <c r="C13" s="2">
        <f t="shared" si="0"/>
        <v>986.55</v>
      </c>
      <c r="D13" s="2">
        <f t="shared" si="0"/>
        <v>986.55</v>
      </c>
      <c r="E13" s="2">
        <f t="shared" si="0"/>
        <v>986.55</v>
      </c>
      <c r="F13" s="2">
        <f t="shared" si="0"/>
        <v>986.55</v>
      </c>
      <c r="G13" s="2">
        <f t="shared" si="0"/>
        <v>4932.75</v>
      </c>
    </row>
    <row r="15" spans="1:7" ht="15" x14ac:dyDescent="0.25">
      <c r="A15" s="5" t="s">
        <v>14</v>
      </c>
      <c r="B15" s="5" t="s">
        <v>4</v>
      </c>
      <c r="C15" s="5" t="s">
        <v>5</v>
      </c>
      <c r="D15" s="5" t="s">
        <v>6</v>
      </c>
      <c r="E15" s="5" t="s">
        <v>7</v>
      </c>
      <c r="F15" s="5" t="s">
        <v>8</v>
      </c>
      <c r="G15" s="6" t="s">
        <v>9</v>
      </c>
    </row>
    <row r="16" spans="1:7" x14ac:dyDescent="0.2">
      <c r="A16" s="1" t="s">
        <v>15</v>
      </c>
      <c r="B16" s="2">
        <v>400</v>
      </c>
      <c r="C16" s="2">
        <v>400</v>
      </c>
      <c r="D16" s="2">
        <v>400</v>
      </c>
      <c r="E16" s="2">
        <v>400</v>
      </c>
      <c r="F16" s="2">
        <v>400</v>
      </c>
      <c r="G16" s="2">
        <f>SUM(B16:F16)</f>
        <v>2000</v>
      </c>
    </row>
    <row r="17" spans="1:13" x14ac:dyDescent="0.2">
      <c r="A17" s="1" t="s">
        <v>16</v>
      </c>
      <c r="B17" s="2">
        <v>130</v>
      </c>
      <c r="C17" s="2">
        <v>130</v>
      </c>
      <c r="D17" s="2">
        <v>130</v>
      </c>
      <c r="E17" s="2">
        <v>130</v>
      </c>
      <c r="F17" s="2">
        <v>130</v>
      </c>
      <c r="G17" s="2">
        <f>SUM(B17:F17)</f>
        <v>650</v>
      </c>
    </row>
    <row r="18" spans="1:13" x14ac:dyDescent="0.2">
      <c r="A18" s="1" t="s">
        <v>17</v>
      </c>
      <c r="B18" s="2">
        <v>100</v>
      </c>
      <c r="C18" s="2">
        <v>100</v>
      </c>
      <c r="D18" s="2">
        <v>100</v>
      </c>
      <c r="E18" s="2">
        <v>200</v>
      </c>
      <c r="F18" s="2">
        <v>100</v>
      </c>
      <c r="G18" s="2">
        <f>SUM(B18:F18)</f>
        <v>600</v>
      </c>
    </row>
    <row r="19" spans="1:13" x14ac:dyDescent="0.2">
      <c r="A19" s="1" t="s">
        <v>18</v>
      </c>
      <c r="B19" s="2">
        <v>180</v>
      </c>
      <c r="C19" s="2">
        <v>200</v>
      </c>
      <c r="D19" s="2">
        <v>150</v>
      </c>
      <c r="E19" s="2">
        <v>150</v>
      </c>
      <c r="F19" s="2">
        <v>150</v>
      </c>
      <c r="G19" s="2">
        <f>SUM(B19:F19)</f>
        <v>830</v>
      </c>
    </row>
    <row r="20" spans="1:13" x14ac:dyDescent="0.2">
      <c r="A20" s="1" t="s">
        <v>9</v>
      </c>
      <c r="B20" s="2">
        <f>SUM(B16:B19)</f>
        <v>810</v>
      </c>
      <c r="C20" s="2">
        <f>SUM(C16:C19)</f>
        <v>830</v>
      </c>
      <c r="D20" s="2">
        <f>SUM(D16:D19)</f>
        <v>780</v>
      </c>
      <c r="E20" s="2">
        <f>SUM(E16:E19)</f>
        <v>880</v>
      </c>
      <c r="F20" s="2">
        <f>SUM(F16:F19)</f>
        <v>780</v>
      </c>
      <c r="G20" s="2">
        <f>SUM(B20:F20)</f>
        <v>4080</v>
      </c>
    </row>
    <row r="21" spans="1:13" x14ac:dyDescent="0.2">
      <c r="J21" t="s">
        <v>1</v>
      </c>
    </row>
    <row r="22" spans="1:13" ht="15.75" thickBot="1" x14ac:dyDescent="0.3">
      <c r="A22" s="7" t="s">
        <v>19</v>
      </c>
      <c r="B22" s="8">
        <f t="shared" ref="B22:G22" si="1">B13-B20</f>
        <v>176.54999999999995</v>
      </c>
      <c r="C22" s="8">
        <f t="shared" si="1"/>
        <v>156.54999999999995</v>
      </c>
      <c r="D22" s="8">
        <f t="shared" si="1"/>
        <v>206.54999999999995</v>
      </c>
      <c r="E22" s="8">
        <f t="shared" si="1"/>
        <v>106.54999999999995</v>
      </c>
      <c r="F22" s="8">
        <f t="shared" si="1"/>
        <v>206.54999999999995</v>
      </c>
      <c r="G22" s="8">
        <f t="shared" si="1"/>
        <v>852.75</v>
      </c>
    </row>
    <row r="23" spans="1:13" ht="13.5" thickTop="1" x14ac:dyDescent="0.2"/>
    <row r="26" spans="1:13" x14ac:dyDescent="0.2">
      <c r="M26" t="s">
        <v>1</v>
      </c>
    </row>
  </sheetData>
  <phoneticPr fontId="1" type="noConversion"/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eyescream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</dc:creator>
  <cp:lastModifiedBy>Ville</cp:lastModifiedBy>
  <dcterms:created xsi:type="dcterms:W3CDTF">2005-03-02T23:33:10Z</dcterms:created>
  <dcterms:modified xsi:type="dcterms:W3CDTF">2014-05-09T09:20:24Z</dcterms:modified>
</cp:coreProperties>
</file>